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45" tabRatio="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<sst xmlns="http://schemas.openxmlformats.org/spreadsheetml/2006/main" count="207" uniqueCount="121">
  <si>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</si>
  <si>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</si>
  <si>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</si>
  <si>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</si>
  <si>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</si>
  <si>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</si>
  <si>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</si>
  <si>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</si>
  <si>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</si>
  <si>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</si>
  <si>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</si>
  <si>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</si>
  <si>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</si>
  <si>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</si>
  <si>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</si>
  <si>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</si>
  <si>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</si>
  <si>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</si>
  <si>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</si>
  <si>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</si>
  <si>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</si>
  <si>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</si>
  <si>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</si>
  <si>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</si>
  <si>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</si>
  <si>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</si>
  <si>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</si>
  <si>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</si>
  <si>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</si>
  <si>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</si>
  <si>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</si>
  <si>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</si>
  <si>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</si>
  <si>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</si>
  <si>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</si>
  <si>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</si>
  <si>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</si>
  <si>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</si>
  <si>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</si>
  <si>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</si>
  <si>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</si>
  <si>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</si>
  <si>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</si>
  <si>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</si>
  <si>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</si>
  <si>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</si>
  <si>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</si>
  <si>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</si>
  <si>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</si>
  <si>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</si>
  <si>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</si>
  <si>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</si>
  <si>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</si>
  <si>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</si>
  <si>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</si>
  <si>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</si>
  <si>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</si>
  <si>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</si>
  <si>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</si>
  <si>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</si>
  <si>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</si>
  <si>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/>
  </si>
  <si>
    <t>ТКО</t>
  </si>
  <si>
    <t xml:space="preserve"> </t>
  </si>
  <si>
    <t>внп</t>
  </si>
  <si>
    <t>выезд</t>
  </si>
  <si>
    <t>ООО "ЖХ"</t>
  </si>
  <si>
    <t>Код 1</t>
  </si>
  <si>
    <t>Обращение граждан (нарушение прав потребителей)</t>
  </si>
  <si>
    <t>59-г</t>
  </si>
  <si>
    <t>63-г</t>
  </si>
  <si>
    <t>11-г</t>
  </si>
  <si>
    <t>13-г</t>
  </si>
  <si>
    <t>14-г</t>
  </si>
  <si>
    <t>15-г</t>
  </si>
  <si>
    <t>17-г</t>
  </si>
  <si>
    <t>18-г</t>
  </si>
  <si>
    <t>19-г</t>
  </si>
  <si>
    <t>21-г</t>
  </si>
  <si>
    <t>22-г</t>
  </si>
  <si>
    <t>25-г</t>
  </si>
  <si>
    <t>27-г</t>
  </si>
  <si>
    <t>36-г</t>
  </si>
  <si>
    <t>8-г</t>
  </si>
  <si>
    <t>9-г</t>
  </si>
  <si>
    <t>10-г</t>
  </si>
  <si>
    <t>3-г</t>
  </si>
  <si>
    <t>док</t>
  </si>
  <si>
    <t>впн</t>
  </si>
  <si>
    <t>ТСЖ "Ленина 134"</t>
  </si>
  <si>
    <t>ООО "УК Приоритет"</t>
  </si>
  <si>
    <t>ООО "Управление отходами-Волгоград"</t>
  </si>
  <si>
    <t>ООО "ВТС"</t>
  </si>
  <si>
    <t>ООО "Газпром межрегионгаз Волгоград"</t>
  </si>
  <si>
    <t>ТСЖ "Карбышева 57"</t>
  </si>
  <si>
    <t>МУП "Водоканал"</t>
  </si>
  <si>
    <t>ПАО "Волгоградэнергосбыт"</t>
  </si>
  <si>
    <t>Ленина 134</t>
  </si>
  <si>
    <t>Ленина 184</t>
  </si>
  <si>
    <t>Александрова 26</t>
  </si>
  <si>
    <t>Оломоуцкая 82</t>
  </si>
  <si>
    <t>Коровина 17</t>
  </si>
  <si>
    <t>Ленина 49;Свердлова 9,11;Зорге 21 (Коммунистическая 40),Пушкина 3;19 Партсъезда 38 (Комсомольская 12)</t>
  </si>
  <si>
    <t>Оломоуцкая 50</t>
  </si>
  <si>
    <t>Коммунистическая 1</t>
  </si>
  <si>
    <t>Мира 133</t>
  </si>
  <si>
    <t>Маркса 42</t>
  </si>
  <si>
    <t>87-я Гвардейская 73</t>
  </si>
  <si>
    <t>Карбышева 57</t>
  </si>
  <si>
    <t>Карбышева 65</t>
  </si>
  <si>
    <t>Горького 32</t>
  </si>
  <si>
    <t>19 Партсъезда 24</t>
  </si>
  <si>
    <t>Профсоюзов 19Б</t>
  </si>
  <si>
    <t>Химиков 1</t>
  </si>
  <si>
    <t>Свердлова 24</t>
  </si>
  <si>
    <t>Истечение срока исполнения предписания</t>
  </si>
  <si>
    <t>Код 6</t>
  </si>
  <si>
    <t>Код 4</t>
  </si>
  <si>
    <t>Код 2</t>
  </si>
  <si>
    <t>Код 5</t>
  </si>
  <si>
    <t>Отчет о мероприятиях по государственному жилищному надзору за февраль 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</si>
</sst>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5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5" xfId="55" applyFont="1" applyFill="1" applyBorder="1" applyAlignment="1">
      <alignment horizontal="center"/>
      <protection/>
    </xf>
    <xf numFmtId="0" fontId="46" fillId="3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34" borderId="14" xfId="5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4" fontId="49" fillId="0" borderId="0" xfId="0" applyNumberFormat="1" applyFont="1" applyFill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14" fontId="7" fillId="0" borderId="14" xfId="54" applyNumberFormat="1" applyFont="1" applyFill="1" applyBorder="1" applyAlignment="1">
      <alignment horizontal="center" vertical="center" wrapText="1"/>
      <protection/>
    </xf>
    <xf numFmtId="0" fontId="51" fillId="36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39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40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0" fontId="47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_1" xfId="54"/>
    <cellStyle name="Обычный_Лист1_2" xfId="55"/>
    <cellStyle name="Обычный_Лист1_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9"/>
  <sheetViews>
    <sheetView tabSelected="1" zoomScale="50" zoomScaleNormal="50" zoomScalePageLayoutView="70" workbookViewId="0" topLeftCell="A1">
      <pane xSplit="2" ySplit="8" topLeftCell="I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3" sqref="L3"/>
    </sheetView>
  </sheetViews>
  <sheetFormatPr defaultColWidth="9.140625" defaultRowHeight="15"/>
  <cols>
    <col min="1" max="1" width="3.57421875" style="0" customWidth="1"/>
    <col min="2" max="2" width="6.57421875" style="2" customWidth="1"/>
    <col min="3" max="3" width="14.421875" style="2" customWidth="1"/>
    <col min="4" max="4" width="22.7109375" style="2" customWidth="1"/>
    <col min="5" max="5" width="7.57421875" style="2" customWidth="1"/>
    <col min="6" max="6" width="7.140625" style="2" customWidth="1"/>
    <col min="7" max="7" width="11.57421875" style="2" customWidth="1"/>
    <col min="8" max="8" width="12.57421875" style="20" customWidth="1"/>
    <col min="9" max="9" width="19.8515625" style="2" customWidth="1"/>
    <col min="10" max="10" width="21.140625" style="2" customWidth="1"/>
    <col min="11" max="11" width="9.421875" style="2" customWidth="1"/>
    <col min="12" max="12" width="12.57421875" style="2" customWidth="1"/>
    <col min="13" max="13" width="7.57421875" style="15" customWidth="1"/>
    <col min="14" max="14" width="7.421875" style="10" customWidth="1"/>
    <col min="15" max="16" width="7.421875" style="7" customWidth="1"/>
    <col min="17" max="17" width="13.57421875" style="2" customWidth="1"/>
    <col min="18" max="18" width="8.57421875" style="2" customWidth="1"/>
    <col min="19" max="19" width="8.00390625" style="2" customWidth="1"/>
    <col min="20" max="20" width="8.421875" style="12" customWidth="1"/>
    <col min="21" max="21" width="10.421875" style="2" customWidth="1"/>
    <col min="22" max="22" width="6.421875" style="7" customWidth="1"/>
    <col min="23" max="27" width="6.421875" style="2" customWidth="1"/>
    <col min="28" max="28" width="6.421875" style="13" customWidth="1"/>
    <col min="29" max="29" width="6.421875" style="28" customWidth="1"/>
    <col min="30" max="31" width="5.57421875" style="7" customWidth="1"/>
    <col min="32" max="32" width="12.421875" style="7" customWidth="1"/>
    <col min="33" max="33" width="5.57421875" style="7" customWidth="1"/>
    <col min="34" max="34" width="14.421875" style="8" customWidth="1"/>
    <col min="35" max="35" width="5.57421875" style="8" customWidth="1"/>
    <col min="36" max="36" width="6.57421875" style="2" customWidth="1"/>
    <col min="37" max="37" width="7.421875" style="2" customWidth="1"/>
    <col min="38" max="38" width="5.57421875" style="2" customWidth="1"/>
    <col min="39" max="41" width="5.574218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57421875" style="24" customWidth="1"/>
  </cols>
  <sheetData>
    <row r="1" spans="14:45" ht="15.75" customHeight="1">
      <c r="N1" s="10" t="s">
        <v>63</v>
      </c>
      <c r="AK1" s="89"/>
      <c r="AL1" s="89"/>
      <c r="AM1" s="89"/>
      <c r="AN1" s="89"/>
      <c r="AO1" s="89"/>
      <c r="AP1" s="89"/>
      <c r="AQ1" s="89"/>
      <c r="AR1" s="89"/>
      <c r="AS1" s="89"/>
    </row>
    <row r="2" spans="2:45" ht="18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102" t="s">
        <v>120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29"/>
      <c r="AD2" s="6"/>
      <c r="AE2" s="6"/>
      <c r="AF2" s="6"/>
      <c r="AG2" s="6"/>
      <c r="AH2" s="9"/>
      <c r="AI2" s="9"/>
      <c r="AJ2" s="4"/>
      <c r="AK2" s="44"/>
      <c r="AL2" s="44"/>
      <c r="AM2" s="44"/>
      <c r="AN2" s="44"/>
      <c r="AO2" s="44"/>
      <c r="AP2" s="44"/>
      <c r="AQ2" s="44"/>
      <c r="AR2" s="44"/>
      <c r="AS2" s="44"/>
    </row>
    <row r="3" spans="37:45" ht="9" customHeight="1" thickBot="1">
      <c r="AK3" s="44" t="s">
        <v>27</v>
      </c>
      <c r="AL3" s="44"/>
      <c r="AM3" s="44"/>
      <c r="AN3" s="44"/>
      <c r="AO3" s="44"/>
      <c r="AP3" s="44"/>
      <c r="AQ3" s="44"/>
      <c r="AR3" s="44"/>
      <c r="AS3" s="44"/>
    </row>
    <row r="4" spans="1:44" ht="31.5" customHeight="1">
      <c r="A4" s="90" t="s">
        <v>60</v>
      </c>
      <c r="B4" s="90" t="s">
        <v>2</v>
      </c>
      <c r="C4" s="90" t="s">
        <v>52</v>
      </c>
      <c r="D4" s="60" t="s">
        <v>53</v>
      </c>
      <c r="E4" s="60" t="s">
        <v>3</v>
      </c>
      <c r="F4" s="60"/>
      <c r="G4" s="93" t="s">
        <v>0</v>
      </c>
      <c r="H4" s="94"/>
      <c r="I4" s="60" t="s">
        <v>6</v>
      </c>
      <c r="J4" s="60" t="s">
        <v>4</v>
      </c>
      <c r="K4" s="45" t="s">
        <v>50</v>
      </c>
      <c r="L4" s="60" t="s">
        <v>5</v>
      </c>
      <c r="M4" s="71" t="s">
        <v>37</v>
      </c>
      <c r="N4" s="72"/>
      <c r="O4" s="72"/>
      <c r="P4" s="72"/>
      <c r="Q4" s="72"/>
      <c r="R4" s="73"/>
      <c r="S4" s="45" t="s">
        <v>22</v>
      </c>
      <c r="T4" s="79" t="s">
        <v>40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57" t="s">
        <v>21</v>
      </c>
      <c r="AR4" s="48" t="s">
        <v>23</v>
      </c>
    </row>
    <row r="5" spans="1:44" ht="49.5" customHeight="1">
      <c r="A5" s="91"/>
      <c r="B5" s="91"/>
      <c r="C5" s="91"/>
      <c r="D5" s="61"/>
      <c r="E5" s="61" t="s">
        <v>24</v>
      </c>
      <c r="F5" s="61" t="s">
        <v>13</v>
      </c>
      <c r="G5" s="95"/>
      <c r="H5" s="96"/>
      <c r="I5" s="61"/>
      <c r="J5" s="61"/>
      <c r="K5" s="46"/>
      <c r="L5" s="61"/>
      <c r="M5" s="65" t="s">
        <v>7</v>
      </c>
      <c r="N5" s="66"/>
      <c r="O5" s="67"/>
      <c r="P5" s="63" t="s">
        <v>30</v>
      </c>
      <c r="Q5" s="63"/>
      <c r="R5" s="61" t="s">
        <v>1</v>
      </c>
      <c r="S5" s="46"/>
      <c r="T5" s="46" t="s">
        <v>59</v>
      </c>
      <c r="U5" s="53" t="s">
        <v>51</v>
      </c>
      <c r="V5" s="76" t="s">
        <v>38</v>
      </c>
      <c r="W5" s="84" t="s">
        <v>33</v>
      </c>
      <c r="X5" s="85"/>
      <c r="Y5" s="85"/>
      <c r="Z5" s="85"/>
      <c r="AA5" s="85"/>
      <c r="AB5" s="85"/>
      <c r="AC5" s="86"/>
      <c r="AD5" s="53" t="s">
        <v>12</v>
      </c>
      <c r="AE5" s="53" t="s">
        <v>8</v>
      </c>
      <c r="AF5" s="53" t="s">
        <v>35</v>
      </c>
      <c r="AG5" s="76" t="s">
        <v>39</v>
      </c>
      <c r="AH5" s="99" t="s">
        <v>34</v>
      </c>
      <c r="AI5" s="81" t="s">
        <v>42</v>
      </c>
      <c r="AJ5" s="56" t="s">
        <v>9</v>
      </c>
      <c r="AK5" s="56"/>
      <c r="AL5" s="56"/>
      <c r="AM5" s="56"/>
      <c r="AN5" s="56"/>
      <c r="AO5" s="56"/>
      <c r="AP5" s="56"/>
      <c r="AQ5" s="58"/>
      <c r="AR5" s="49"/>
    </row>
    <row r="6" spans="1:68" s="1" customFormat="1" ht="37.5" customHeight="1">
      <c r="A6" s="91"/>
      <c r="B6" s="91"/>
      <c r="C6" s="91"/>
      <c r="D6" s="61"/>
      <c r="E6" s="61"/>
      <c r="F6" s="61"/>
      <c r="G6" s="95"/>
      <c r="H6" s="96"/>
      <c r="I6" s="61"/>
      <c r="J6" s="61"/>
      <c r="K6" s="46"/>
      <c r="L6" s="61"/>
      <c r="M6" s="68"/>
      <c r="N6" s="69"/>
      <c r="O6" s="70"/>
      <c r="P6" s="64"/>
      <c r="Q6" s="64"/>
      <c r="R6" s="61"/>
      <c r="S6" s="46"/>
      <c r="T6" s="46"/>
      <c r="U6" s="53"/>
      <c r="V6" s="77"/>
      <c r="W6" s="51" t="s">
        <v>14</v>
      </c>
      <c r="X6" s="51" t="s">
        <v>15</v>
      </c>
      <c r="Y6" s="51" t="s">
        <v>16</v>
      </c>
      <c r="Z6" s="51" t="s">
        <v>17</v>
      </c>
      <c r="AA6" s="51" t="s">
        <v>18</v>
      </c>
      <c r="AB6" s="51" t="s">
        <v>19</v>
      </c>
      <c r="AC6" s="87" t="s">
        <v>62</v>
      </c>
      <c r="AD6" s="53"/>
      <c r="AE6" s="53"/>
      <c r="AF6" s="53"/>
      <c r="AG6" s="77"/>
      <c r="AH6" s="100"/>
      <c r="AI6" s="82"/>
      <c r="AJ6" s="55" t="s">
        <v>10</v>
      </c>
      <c r="AK6" s="55"/>
      <c r="AL6" s="74" t="s">
        <v>36</v>
      </c>
      <c r="AM6" s="75"/>
      <c r="AN6" s="84" t="s">
        <v>41</v>
      </c>
      <c r="AO6" s="86"/>
      <c r="AP6" s="18" t="s">
        <v>25</v>
      </c>
      <c r="AQ6" s="58"/>
      <c r="AR6" s="49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1" customFormat="1" ht="102" customHeight="1" thickBot="1">
      <c r="A7" s="92"/>
      <c r="B7" s="92"/>
      <c r="C7" s="92"/>
      <c r="D7" s="62"/>
      <c r="E7" s="62"/>
      <c r="F7" s="62"/>
      <c r="G7" s="97"/>
      <c r="H7" s="98"/>
      <c r="I7" s="62"/>
      <c r="J7" s="62"/>
      <c r="K7" s="47"/>
      <c r="L7" s="62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2"/>
      <c r="S7" s="47"/>
      <c r="T7" s="47"/>
      <c r="U7" s="54"/>
      <c r="V7" s="78"/>
      <c r="W7" s="52"/>
      <c r="X7" s="52"/>
      <c r="Y7" s="52"/>
      <c r="Z7" s="52"/>
      <c r="AA7" s="52"/>
      <c r="AB7" s="52"/>
      <c r="AC7" s="88"/>
      <c r="AD7" s="54"/>
      <c r="AE7" s="54"/>
      <c r="AF7" s="54"/>
      <c r="AG7" s="78"/>
      <c r="AH7" s="101"/>
      <c r="AI7" s="83"/>
      <c r="AJ7" s="17" t="s">
        <v>11</v>
      </c>
      <c r="AK7" s="17" t="s">
        <v>20</v>
      </c>
      <c r="AL7" s="17" t="s">
        <v>11</v>
      </c>
      <c r="AM7" s="17" t="s">
        <v>20</v>
      </c>
      <c r="AN7" s="17" t="s">
        <v>11</v>
      </c>
      <c r="AO7" s="17" t="s">
        <v>20</v>
      </c>
      <c r="AP7" s="17" t="s">
        <v>26</v>
      </c>
      <c r="AQ7" s="59"/>
      <c r="AR7" s="50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1" customFormat="1" ht="13.5" customHeight="1">
      <c r="A8" s="22">
        <v>1</v>
      </c>
      <c r="B8" s="3">
        <v>2</v>
      </c>
      <c r="C8" s="22">
        <v>3</v>
      </c>
      <c r="D8" s="26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30"/>
      <c r="AD8" s="22">
        <v>29</v>
      </c>
      <c r="AE8" s="3">
        <v>30</v>
      </c>
      <c r="AF8" s="22">
        <v>31</v>
      </c>
      <c r="AG8" s="3">
        <v>32</v>
      </c>
      <c r="AH8" s="22">
        <v>33</v>
      </c>
      <c r="AI8" s="3">
        <v>34</v>
      </c>
      <c r="AJ8" s="22">
        <v>35</v>
      </c>
      <c r="AK8" s="3">
        <v>36</v>
      </c>
      <c r="AL8" s="22">
        <v>37</v>
      </c>
      <c r="AM8" s="3">
        <v>38</v>
      </c>
      <c r="AN8" s="22">
        <v>39</v>
      </c>
      <c r="AO8" s="3">
        <v>40</v>
      </c>
      <c r="AP8" s="22">
        <v>41</v>
      </c>
      <c r="AQ8" s="3">
        <v>42</v>
      </c>
      <c r="AR8" s="22">
        <v>43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s="35" customFormat="1" ht="75">
      <c r="A9" s="31">
        <v>1</v>
      </c>
      <c r="B9" s="40" t="s">
        <v>69</v>
      </c>
      <c r="C9" s="23" t="s">
        <v>68</v>
      </c>
      <c r="D9" s="40" t="s">
        <v>117</v>
      </c>
      <c r="E9" s="40" t="s">
        <v>64</v>
      </c>
      <c r="F9" s="40" t="s">
        <v>65</v>
      </c>
      <c r="G9" s="41">
        <v>44244</v>
      </c>
      <c r="H9" s="41">
        <v>44244</v>
      </c>
      <c r="I9" s="40" t="s">
        <v>89</v>
      </c>
      <c r="J9" s="40" t="s">
        <v>97</v>
      </c>
      <c r="K9" s="32">
        <v>1</v>
      </c>
      <c r="L9" s="31">
        <v>10.35</v>
      </c>
      <c r="M9" s="40">
        <v>1</v>
      </c>
      <c r="N9" s="32"/>
      <c r="O9" s="32"/>
      <c r="P9" s="32"/>
      <c r="Q9" s="32"/>
      <c r="R9" s="40" t="s">
        <v>61</v>
      </c>
      <c r="S9" s="32"/>
      <c r="T9" s="32">
        <f>U9+V9+W9+X9+Y9+Z9+AA9+AB9+AC9+AD9+AE9+AF9+AG9+AH9+AI9+AN9</f>
        <v>0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33"/>
      <c r="AJ9" s="32"/>
      <c r="AK9" s="32"/>
      <c r="AL9" s="32"/>
      <c r="AM9" s="32"/>
      <c r="AN9" s="32"/>
      <c r="AO9" s="32"/>
      <c r="AP9" s="32"/>
      <c r="AQ9" s="32"/>
      <c r="AR9" s="3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</row>
    <row r="10" spans="1:68" s="35" customFormat="1" ht="75">
      <c r="A10" s="31">
        <v>2</v>
      </c>
      <c r="B10" s="40" t="s">
        <v>70</v>
      </c>
      <c r="C10" s="23" t="s">
        <v>68</v>
      </c>
      <c r="D10" s="40" t="s">
        <v>67</v>
      </c>
      <c r="E10" s="40" t="s">
        <v>64</v>
      </c>
      <c r="F10" s="40" t="s">
        <v>65</v>
      </c>
      <c r="G10" s="41">
        <v>44246</v>
      </c>
      <c r="H10" s="41">
        <v>44246</v>
      </c>
      <c r="I10" s="40" t="s">
        <v>90</v>
      </c>
      <c r="J10" s="40" t="s">
        <v>98</v>
      </c>
      <c r="K10" s="32">
        <v>1</v>
      </c>
      <c r="L10" s="31">
        <v>1.16</v>
      </c>
      <c r="M10" s="40"/>
      <c r="N10" s="32">
        <v>1</v>
      </c>
      <c r="O10" s="32"/>
      <c r="P10" s="32"/>
      <c r="Q10" s="32"/>
      <c r="R10" s="40">
        <v>1</v>
      </c>
      <c r="S10" s="32"/>
      <c r="T10" s="32">
        <f aca="true" t="shared" si="0" ref="T10:T26">U10+V10+W10+X10+Y10+Z10+AA10+AB10+AC10+AD10+AE10+AF10+AG10+AH10+AI10+AN10</f>
        <v>2</v>
      </c>
      <c r="U10" s="32">
        <v>2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33"/>
      <c r="AJ10" s="32"/>
      <c r="AK10" s="32"/>
      <c r="AL10" s="32"/>
      <c r="AM10" s="32"/>
      <c r="AN10" s="32"/>
      <c r="AO10" s="32"/>
      <c r="AP10" s="32"/>
      <c r="AQ10" s="32"/>
      <c r="AR10" s="3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</row>
    <row r="11" spans="1:68" s="35" customFormat="1" ht="75">
      <c r="A11" s="31">
        <v>3</v>
      </c>
      <c r="B11" s="40" t="s">
        <v>71</v>
      </c>
      <c r="C11" s="23" t="s">
        <v>68</v>
      </c>
      <c r="D11" s="40" t="s">
        <v>118</v>
      </c>
      <c r="E11" s="40" t="s">
        <v>64</v>
      </c>
      <c r="F11" s="40" t="s">
        <v>87</v>
      </c>
      <c r="G11" s="41">
        <v>44221</v>
      </c>
      <c r="H11" s="41">
        <v>44246</v>
      </c>
      <c r="I11" s="40" t="s">
        <v>91</v>
      </c>
      <c r="J11" s="40" t="s">
        <v>99</v>
      </c>
      <c r="K11" s="32">
        <v>1</v>
      </c>
      <c r="L11" s="31">
        <v>20.66</v>
      </c>
      <c r="M11" s="40"/>
      <c r="N11" s="32">
        <v>1</v>
      </c>
      <c r="O11" s="32"/>
      <c r="P11" s="32"/>
      <c r="Q11" s="32"/>
      <c r="R11" s="40">
        <v>1</v>
      </c>
      <c r="S11" s="32"/>
      <c r="T11" s="32">
        <f t="shared" si="0"/>
        <v>1</v>
      </c>
      <c r="U11" s="32"/>
      <c r="V11" s="32"/>
      <c r="W11" s="32"/>
      <c r="X11" s="32"/>
      <c r="Y11" s="32"/>
      <c r="Z11" s="32"/>
      <c r="AA11" s="32"/>
      <c r="AB11" s="32"/>
      <c r="AC11" s="32"/>
      <c r="AD11" s="32">
        <v>1</v>
      </c>
      <c r="AE11" s="32"/>
      <c r="AF11" s="32"/>
      <c r="AG11" s="32"/>
      <c r="AH11" s="33"/>
      <c r="AI11" s="33"/>
      <c r="AJ11" s="32"/>
      <c r="AK11" s="32"/>
      <c r="AL11" s="32"/>
      <c r="AM11" s="32"/>
      <c r="AN11" s="32"/>
      <c r="AO11" s="32"/>
      <c r="AP11" s="32"/>
      <c r="AQ11" s="32"/>
      <c r="AR11" s="3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</row>
    <row r="12" spans="1:68" s="35" customFormat="1" ht="75">
      <c r="A12" s="31">
        <v>4</v>
      </c>
      <c r="B12" s="40" t="s">
        <v>72</v>
      </c>
      <c r="C12" s="23" t="s">
        <v>68</v>
      </c>
      <c r="D12" s="40" t="s">
        <v>118</v>
      </c>
      <c r="E12" s="40" t="s">
        <v>64</v>
      </c>
      <c r="F12" s="40" t="s">
        <v>87</v>
      </c>
      <c r="G12" s="41">
        <v>44221</v>
      </c>
      <c r="H12" s="41">
        <v>44246</v>
      </c>
      <c r="I12" s="40" t="s">
        <v>92</v>
      </c>
      <c r="J12" s="40" t="s">
        <v>100</v>
      </c>
      <c r="K12" s="32">
        <v>1</v>
      </c>
      <c r="L12" s="31">
        <v>1.14</v>
      </c>
      <c r="M12" s="40">
        <v>1</v>
      </c>
      <c r="N12" s="32"/>
      <c r="O12" s="32"/>
      <c r="P12" s="32"/>
      <c r="Q12" s="32"/>
      <c r="R12" s="40" t="s">
        <v>61</v>
      </c>
      <c r="S12" s="32"/>
      <c r="T12" s="32">
        <f t="shared" si="0"/>
        <v>0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33"/>
      <c r="AJ12" s="32"/>
      <c r="AK12" s="32"/>
      <c r="AL12" s="32"/>
      <c r="AM12" s="32"/>
      <c r="AN12" s="32"/>
      <c r="AO12" s="32"/>
      <c r="AP12" s="32"/>
      <c r="AQ12" s="32"/>
      <c r="AR12" s="31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</row>
    <row r="13" spans="1:68" s="35" customFormat="1" ht="75">
      <c r="A13" s="31">
        <v>5</v>
      </c>
      <c r="B13" s="40" t="s">
        <v>73</v>
      </c>
      <c r="C13" s="23" t="s">
        <v>68</v>
      </c>
      <c r="D13" s="40" t="s">
        <v>119</v>
      </c>
      <c r="E13" s="40" t="s">
        <v>88</v>
      </c>
      <c r="F13" s="40" t="s">
        <v>87</v>
      </c>
      <c r="G13" s="41">
        <v>44217</v>
      </c>
      <c r="H13" s="41">
        <v>44244</v>
      </c>
      <c r="I13" s="40" t="s">
        <v>93</v>
      </c>
      <c r="J13" s="40" t="s">
        <v>101</v>
      </c>
      <c r="K13" s="32">
        <v>1</v>
      </c>
      <c r="L13" s="31">
        <v>0.034</v>
      </c>
      <c r="M13" s="40"/>
      <c r="N13" s="32">
        <v>1</v>
      </c>
      <c r="O13" s="32"/>
      <c r="P13" s="32"/>
      <c r="Q13" s="32"/>
      <c r="R13" s="40">
        <v>1</v>
      </c>
      <c r="S13" s="32"/>
      <c r="T13" s="32">
        <f t="shared" si="0"/>
        <v>1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>
        <v>1</v>
      </c>
      <c r="AJ13" s="32"/>
      <c r="AK13" s="32"/>
      <c r="AL13" s="32"/>
      <c r="AM13" s="32"/>
      <c r="AN13" s="32"/>
      <c r="AO13" s="32"/>
      <c r="AP13" s="32"/>
      <c r="AQ13" s="32"/>
      <c r="AR13" s="32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</row>
    <row r="14" spans="1:68" s="35" customFormat="1" ht="90">
      <c r="A14" s="31">
        <v>6</v>
      </c>
      <c r="B14" s="40" t="s">
        <v>74</v>
      </c>
      <c r="C14" s="34" t="s">
        <v>115</v>
      </c>
      <c r="D14" s="40" t="s">
        <v>116</v>
      </c>
      <c r="E14" s="40" t="s">
        <v>64</v>
      </c>
      <c r="F14" s="40" t="s">
        <v>87</v>
      </c>
      <c r="G14" s="41">
        <v>44217</v>
      </c>
      <c r="H14" s="41">
        <v>44244</v>
      </c>
      <c r="I14" s="40" t="s">
        <v>92</v>
      </c>
      <c r="J14" s="40" t="s">
        <v>102</v>
      </c>
      <c r="K14" s="32">
        <v>1</v>
      </c>
      <c r="L14" s="42">
        <v>13.14</v>
      </c>
      <c r="M14" s="40">
        <v>1</v>
      </c>
      <c r="N14" s="32"/>
      <c r="O14" s="32"/>
      <c r="P14" s="32"/>
      <c r="Q14" s="32"/>
      <c r="R14" s="40" t="s">
        <v>61</v>
      </c>
      <c r="S14" s="32"/>
      <c r="T14" s="32">
        <f t="shared" si="0"/>
        <v>0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33"/>
      <c r="AJ14" s="32">
        <v>1</v>
      </c>
      <c r="AK14" s="32">
        <v>1</v>
      </c>
      <c r="AL14" s="32">
        <v>1</v>
      </c>
      <c r="AM14" s="32">
        <v>1</v>
      </c>
      <c r="AN14" s="32"/>
      <c r="AO14" s="32"/>
      <c r="AP14" s="32"/>
      <c r="AQ14" s="32"/>
      <c r="AR14" s="31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</row>
    <row r="15" spans="1:68" s="35" customFormat="1" ht="75">
      <c r="A15" s="31">
        <v>7</v>
      </c>
      <c r="B15" s="40" t="s">
        <v>75</v>
      </c>
      <c r="C15" s="23" t="s">
        <v>68</v>
      </c>
      <c r="D15" s="40" t="s">
        <v>117</v>
      </c>
      <c r="E15" s="40" t="s">
        <v>64</v>
      </c>
      <c r="F15" s="40" t="s">
        <v>87</v>
      </c>
      <c r="G15" s="41">
        <v>44223</v>
      </c>
      <c r="H15" s="41">
        <v>44251</v>
      </c>
      <c r="I15" s="40" t="s">
        <v>91</v>
      </c>
      <c r="J15" s="40" t="s">
        <v>103</v>
      </c>
      <c r="K15" s="32">
        <v>1</v>
      </c>
      <c r="L15" s="31">
        <v>6.81</v>
      </c>
      <c r="M15" s="40">
        <v>1</v>
      </c>
      <c r="N15" s="32"/>
      <c r="O15" s="32"/>
      <c r="P15" s="32"/>
      <c r="Q15" s="32"/>
      <c r="R15" s="40" t="s">
        <v>61</v>
      </c>
      <c r="S15" s="32"/>
      <c r="T15" s="32">
        <f t="shared" si="0"/>
        <v>0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3"/>
      <c r="AJ15" s="32"/>
      <c r="AK15" s="32"/>
      <c r="AL15" s="32"/>
      <c r="AM15" s="32"/>
      <c r="AN15" s="32"/>
      <c r="AO15" s="32"/>
      <c r="AP15" s="32"/>
      <c r="AQ15" s="32"/>
      <c r="AR15" s="31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</row>
    <row r="16" spans="1:68" s="35" customFormat="1" ht="75">
      <c r="A16" s="31">
        <v>8</v>
      </c>
      <c r="B16" s="40" t="s">
        <v>76</v>
      </c>
      <c r="C16" s="23" t="s">
        <v>68</v>
      </c>
      <c r="D16" s="40" t="s">
        <v>117</v>
      </c>
      <c r="E16" s="40" t="s">
        <v>64</v>
      </c>
      <c r="F16" s="40" t="s">
        <v>87</v>
      </c>
      <c r="G16" s="41">
        <v>44224</v>
      </c>
      <c r="H16" s="41">
        <v>44252</v>
      </c>
      <c r="I16" s="40" t="s">
        <v>91</v>
      </c>
      <c r="J16" s="40" t="s">
        <v>104</v>
      </c>
      <c r="K16" s="32">
        <v>1</v>
      </c>
      <c r="L16" s="31">
        <v>7.02</v>
      </c>
      <c r="M16" s="40">
        <v>1</v>
      </c>
      <c r="N16" s="32"/>
      <c r="O16" s="32"/>
      <c r="P16" s="32"/>
      <c r="Q16" s="32"/>
      <c r="R16" s="40" t="s">
        <v>61</v>
      </c>
      <c r="S16" s="32"/>
      <c r="T16" s="32">
        <f t="shared" si="0"/>
        <v>0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  <c r="AI16" s="33"/>
      <c r="AJ16" s="32"/>
      <c r="AK16" s="32"/>
      <c r="AL16" s="32"/>
      <c r="AM16" s="32"/>
      <c r="AN16" s="32"/>
      <c r="AO16" s="32"/>
      <c r="AP16" s="32"/>
      <c r="AQ16" s="32"/>
      <c r="AR16" s="31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8" s="35" customFormat="1" ht="75">
      <c r="A17" s="31">
        <v>9</v>
      </c>
      <c r="B17" s="40" t="s">
        <v>77</v>
      </c>
      <c r="C17" s="23" t="s">
        <v>68</v>
      </c>
      <c r="D17" s="40" t="s">
        <v>117</v>
      </c>
      <c r="E17" s="40" t="s">
        <v>64</v>
      </c>
      <c r="F17" s="40" t="s">
        <v>87</v>
      </c>
      <c r="G17" s="41">
        <v>44224</v>
      </c>
      <c r="H17" s="41">
        <v>44252</v>
      </c>
      <c r="I17" s="40" t="s">
        <v>91</v>
      </c>
      <c r="J17" s="40" t="s">
        <v>105</v>
      </c>
      <c r="K17" s="32">
        <v>1</v>
      </c>
      <c r="L17" s="31">
        <v>23.8</v>
      </c>
      <c r="M17" s="40"/>
      <c r="N17" s="32">
        <v>1</v>
      </c>
      <c r="O17" s="32"/>
      <c r="P17" s="32"/>
      <c r="Q17" s="32"/>
      <c r="R17" s="40">
        <v>1</v>
      </c>
      <c r="S17" s="32"/>
      <c r="T17" s="32">
        <f t="shared" si="0"/>
        <v>1</v>
      </c>
      <c r="U17" s="32"/>
      <c r="V17" s="32"/>
      <c r="W17" s="32"/>
      <c r="X17" s="32"/>
      <c r="Y17" s="32"/>
      <c r="Z17" s="32"/>
      <c r="AA17" s="32"/>
      <c r="AB17" s="32"/>
      <c r="AC17" s="32"/>
      <c r="AD17" s="32">
        <v>1</v>
      </c>
      <c r="AE17" s="32"/>
      <c r="AF17" s="32"/>
      <c r="AG17" s="32"/>
      <c r="AH17" s="33"/>
      <c r="AI17" s="33"/>
      <c r="AJ17" s="32"/>
      <c r="AK17" s="32"/>
      <c r="AL17" s="32"/>
      <c r="AM17" s="32"/>
      <c r="AN17" s="32"/>
      <c r="AO17" s="32"/>
      <c r="AP17" s="32"/>
      <c r="AQ17" s="32"/>
      <c r="AR17" s="31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</row>
    <row r="18" spans="1:68" s="35" customFormat="1" ht="75">
      <c r="A18" s="31">
        <v>10</v>
      </c>
      <c r="B18" s="40" t="s">
        <v>78</v>
      </c>
      <c r="C18" s="23" t="s">
        <v>68</v>
      </c>
      <c r="D18" s="40" t="s">
        <v>117</v>
      </c>
      <c r="E18" s="40" t="s">
        <v>64</v>
      </c>
      <c r="F18" s="40" t="s">
        <v>87</v>
      </c>
      <c r="G18" s="41">
        <v>44225</v>
      </c>
      <c r="H18" s="41">
        <v>44253</v>
      </c>
      <c r="I18" s="40" t="s">
        <v>91</v>
      </c>
      <c r="J18" s="40" t="s">
        <v>106</v>
      </c>
      <c r="K18" s="32">
        <v>1</v>
      </c>
      <c r="L18" s="31">
        <v>1.36</v>
      </c>
      <c r="M18" s="40">
        <v>1</v>
      </c>
      <c r="N18" s="32"/>
      <c r="O18" s="32"/>
      <c r="P18" s="32"/>
      <c r="Q18" s="32"/>
      <c r="R18" s="40" t="s">
        <v>61</v>
      </c>
      <c r="S18" s="32"/>
      <c r="T18" s="32">
        <f t="shared" si="0"/>
        <v>0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  <c r="AI18" s="33"/>
      <c r="AJ18" s="32"/>
      <c r="AK18" s="32"/>
      <c r="AL18" s="32"/>
      <c r="AM18" s="32"/>
      <c r="AN18" s="32"/>
      <c r="AO18" s="32"/>
      <c r="AP18" s="32"/>
      <c r="AQ18" s="32"/>
      <c r="AR18" s="31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s="35" customFormat="1" ht="75">
      <c r="A19" s="31">
        <v>11</v>
      </c>
      <c r="B19" s="40" t="s">
        <v>79</v>
      </c>
      <c r="C19" s="23" t="s">
        <v>68</v>
      </c>
      <c r="D19" s="40" t="s">
        <v>117</v>
      </c>
      <c r="E19" s="40" t="s">
        <v>64</v>
      </c>
      <c r="F19" s="40" t="s">
        <v>87</v>
      </c>
      <c r="G19" s="41">
        <v>44224</v>
      </c>
      <c r="H19" s="41">
        <v>44252</v>
      </c>
      <c r="I19" s="40" t="s">
        <v>91</v>
      </c>
      <c r="J19" s="40" t="s">
        <v>107</v>
      </c>
      <c r="K19" s="32">
        <v>1</v>
      </c>
      <c r="L19" s="31">
        <v>17.16</v>
      </c>
      <c r="M19" s="40">
        <v>1</v>
      </c>
      <c r="N19" s="32"/>
      <c r="O19" s="32"/>
      <c r="P19" s="32"/>
      <c r="Q19" s="32"/>
      <c r="R19" s="40" t="s">
        <v>61</v>
      </c>
      <c r="S19" s="32"/>
      <c r="T19" s="32">
        <f t="shared" si="0"/>
        <v>0</v>
      </c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3"/>
      <c r="AJ19" s="32"/>
      <c r="AK19" s="32"/>
      <c r="AL19" s="32"/>
      <c r="AM19" s="32"/>
      <c r="AN19" s="32"/>
      <c r="AO19" s="32"/>
      <c r="AP19" s="32"/>
      <c r="AQ19" s="32"/>
      <c r="AR19" s="31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68" s="35" customFormat="1" ht="75">
      <c r="A20" s="31">
        <v>12</v>
      </c>
      <c r="B20" s="40" t="s">
        <v>80</v>
      </c>
      <c r="C20" s="23" t="s">
        <v>68</v>
      </c>
      <c r="D20" s="40" t="s">
        <v>67</v>
      </c>
      <c r="E20" s="40" t="s">
        <v>64</v>
      </c>
      <c r="F20" s="40" t="s">
        <v>65</v>
      </c>
      <c r="G20" s="41">
        <v>44228</v>
      </c>
      <c r="H20" s="41">
        <v>44228</v>
      </c>
      <c r="I20" s="40" t="s">
        <v>94</v>
      </c>
      <c r="J20" s="40" t="s">
        <v>108</v>
      </c>
      <c r="K20" s="32">
        <v>1</v>
      </c>
      <c r="L20" s="31">
        <v>14.59</v>
      </c>
      <c r="M20" s="40">
        <v>1</v>
      </c>
      <c r="N20" s="32"/>
      <c r="O20" s="32"/>
      <c r="P20" s="32"/>
      <c r="Q20" s="32"/>
      <c r="R20" s="40" t="s">
        <v>61</v>
      </c>
      <c r="S20" s="32"/>
      <c r="T20" s="32">
        <f t="shared" si="0"/>
        <v>0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I20" s="33"/>
      <c r="AJ20" s="32"/>
      <c r="AK20" s="32"/>
      <c r="AL20" s="32"/>
      <c r="AM20" s="32"/>
      <c r="AN20" s="32"/>
      <c r="AO20" s="32"/>
      <c r="AP20" s="32"/>
      <c r="AQ20" s="32"/>
      <c r="AR20" s="31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</row>
    <row r="21" spans="1:68" s="35" customFormat="1" ht="75">
      <c r="A21" s="31">
        <v>13</v>
      </c>
      <c r="B21" s="40" t="s">
        <v>81</v>
      </c>
      <c r="C21" s="23" t="s">
        <v>68</v>
      </c>
      <c r="D21" s="40" t="s">
        <v>118</v>
      </c>
      <c r="E21" s="40" t="s">
        <v>64</v>
      </c>
      <c r="F21" s="40" t="s">
        <v>87</v>
      </c>
      <c r="G21" s="41">
        <v>44225</v>
      </c>
      <c r="H21" s="41">
        <v>44253</v>
      </c>
      <c r="I21" s="40" t="s">
        <v>92</v>
      </c>
      <c r="J21" s="40" t="s">
        <v>109</v>
      </c>
      <c r="K21" s="32">
        <v>1</v>
      </c>
      <c r="L21" s="31">
        <v>9.14</v>
      </c>
      <c r="M21" s="40">
        <v>1</v>
      </c>
      <c r="N21" s="32"/>
      <c r="O21" s="32"/>
      <c r="P21" s="32"/>
      <c r="Q21" s="32"/>
      <c r="R21" s="40" t="s">
        <v>61</v>
      </c>
      <c r="S21" s="32"/>
      <c r="T21" s="32">
        <f t="shared" si="0"/>
        <v>0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I21" s="33"/>
      <c r="AJ21" s="32"/>
      <c r="AK21" s="32"/>
      <c r="AL21" s="32"/>
      <c r="AM21" s="32"/>
      <c r="AN21" s="32"/>
      <c r="AO21" s="32"/>
      <c r="AP21" s="32"/>
      <c r="AQ21" s="32"/>
      <c r="AR21" s="31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  <row r="22" spans="1:68" s="35" customFormat="1" ht="75">
      <c r="A22" s="31">
        <v>14</v>
      </c>
      <c r="B22" s="40" t="s">
        <v>82</v>
      </c>
      <c r="C22" s="23" t="s">
        <v>68</v>
      </c>
      <c r="D22" s="40" t="s">
        <v>67</v>
      </c>
      <c r="E22" s="40" t="s">
        <v>64</v>
      </c>
      <c r="F22" s="40" t="s">
        <v>65</v>
      </c>
      <c r="G22" s="41">
        <v>44236</v>
      </c>
      <c r="H22" s="41">
        <v>44237</v>
      </c>
      <c r="I22" s="40" t="s">
        <v>66</v>
      </c>
      <c r="J22" s="40" t="s">
        <v>110</v>
      </c>
      <c r="K22" s="32">
        <v>1</v>
      </c>
      <c r="L22" s="31">
        <v>0.64</v>
      </c>
      <c r="M22" s="40">
        <v>1</v>
      </c>
      <c r="N22" s="32"/>
      <c r="O22" s="32"/>
      <c r="P22" s="32"/>
      <c r="Q22" s="32"/>
      <c r="R22" s="40" t="s">
        <v>61</v>
      </c>
      <c r="S22" s="32"/>
      <c r="T22" s="32">
        <f t="shared" si="0"/>
        <v>0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33"/>
      <c r="AJ22" s="32"/>
      <c r="AK22" s="32"/>
      <c r="AL22" s="32"/>
      <c r="AM22" s="32"/>
      <c r="AN22" s="32"/>
      <c r="AO22" s="32"/>
      <c r="AP22" s="32"/>
      <c r="AQ22" s="32"/>
      <c r="AR22" s="31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</row>
    <row r="23" spans="1:68" s="35" customFormat="1" ht="75">
      <c r="A23" s="31">
        <v>15</v>
      </c>
      <c r="B23" s="40" t="s">
        <v>83</v>
      </c>
      <c r="C23" s="23" t="s">
        <v>68</v>
      </c>
      <c r="D23" s="40" t="s">
        <v>118</v>
      </c>
      <c r="E23" s="40" t="s">
        <v>64</v>
      </c>
      <c r="F23" s="40" t="s">
        <v>87</v>
      </c>
      <c r="G23" s="41">
        <v>44216</v>
      </c>
      <c r="H23" s="41">
        <v>44243</v>
      </c>
      <c r="I23" s="40" t="s">
        <v>95</v>
      </c>
      <c r="J23" s="40" t="s">
        <v>111</v>
      </c>
      <c r="K23" s="32">
        <v>1</v>
      </c>
      <c r="L23" s="31">
        <v>0.76</v>
      </c>
      <c r="M23" s="40">
        <v>1</v>
      </c>
      <c r="N23" s="32"/>
      <c r="O23" s="32"/>
      <c r="P23" s="32"/>
      <c r="Q23" s="32"/>
      <c r="R23" s="40" t="s">
        <v>61</v>
      </c>
      <c r="S23" s="32"/>
      <c r="T23" s="32">
        <f t="shared" si="0"/>
        <v>0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33"/>
      <c r="AJ23" s="32"/>
      <c r="AK23" s="32"/>
      <c r="AL23" s="32"/>
      <c r="AM23" s="32"/>
      <c r="AN23" s="32"/>
      <c r="AO23" s="32"/>
      <c r="AP23" s="32"/>
      <c r="AQ23" s="32"/>
      <c r="AR23" s="31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</row>
    <row r="24" spans="1:68" s="35" customFormat="1" ht="75">
      <c r="A24" s="31">
        <v>16</v>
      </c>
      <c r="B24" s="40" t="s">
        <v>84</v>
      </c>
      <c r="C24" s="23" t="s">
        <v>68</v>
      </c>
      <c r="D24" s="40" t="s">
        <v>118</v>
      </c>
      <c r="E24" s="40" t="s">
        <v>64</v>
      </c>
      <c r="F24" s="40" t="s">
        <v>87</v>
      </c>
      <c r="G24" s="41">
        <v>44215</v>
      </c>
      <c r="H24" s="41">
        <v>44242</v>
      </c>
      <c r="I24" s="40" t="s">
        <v>91</v>
      </c>
      <c r="J24" s="40" t="s">
        <v>112</v>
      </c>
      <c r="K24" s="32">
        <v>1</v>
      </c>
      <c r="L24" s="31">
        <v>13.93</v>
      </c>
      <c r="M24" s="40"/>
      <c r="N24" s="32">
        <v>1</v>
      </c>
      <c r="O24" s="32"/>
      <c r="P24" s="32"/>
      <c r="Q24" s="32"/>
      <c r="R24" s="40">
        <v>1</v>
      </c>
      <c r="S24" s="32"/>
      <c r="T24" s="32">
        <f t="shared" si="0"/>
        <v>1</v>
      </c>
      <c r="U24" s="32"/>
      <c r="V24" s="32"/>
      <c r="W24" s="32"/>
      <c r="X24" s="32"/>
      <c r="Y24" s="32"/>
      <c r="Z24" s="32"/>
      <c r="AA24" s="32"/>
      <c r="AB24" s="32"/>
      <c r="AC24" s="32"/>
      <c r="AD24" s="32">
        <v>1</v>
      </c>
      <c r="AE24" s="32"/>
      <c r="AF24" s="32"/>
      <c r="AG24" s="32"/>
      <c r="AH24" s="33"/>
      <c r="AI24" s="33"/>
      <c r="AJ24" s="32"/>
      <c r="AK24" s="32"/>
      <c r="AL24" s="32"/>
      <c r="AM24" s="32"/>
      <c r="AN24" s="32"/>
      <c r="AO24" s="32"/>
      <c r="AP24" s="32"/>
      <c r="AQ24" s="32"/>
      <c r="AR24" s="31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s="35" customFormat="1" ht="75">
      <c r="A25" s="31">
        <v>17</v>
      </c>
      <c r="B25" s="40" t="s">
        <v>85</v>
      </c>
      <c r="C25" s="23" t="s">
        <v>68</v>
      </c>
      <c r="D25" s="40" t="s">
        <v>118</v>
      </c>
      <c r="E25" s="40" t="s">
        <v>64</v>
      </c>
      <c r="F25" s="40" t="s">
        <v>87</v>
      </c>
      <c r="G25" s="41">
        <v>44217</v>
      </c>
      <c r="H25" s="41">
        <v>44244</v>
      </c>
      <c r="I25" s="40" t="s">
        <v>92</v>
      </c>
      <c r="J25" s="40" t="s">
        <v>113</v>
      </c>
      <c r="K25" s="32">
        <v>1</v>
      </c>
      <c r="L25" s="31">
        <v>2.84</v>
      </c>
      <c r="M25" s="40">
        <v>1</v>
      </c>
      <c r="N25" s="32"/>
      <c r="O25" s="32"/>
      <c r="P25" s="32"/>
      <c r="Q25" s="32"/>
      <c r="R25" s="40" t="s">
        <v>61</v>
      </c>
      <c r="S25" s="32"/>
      <c r="T25" s="32">
        <f t="shared" si="0"/>
        <v>0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  <c r="AI25" s="33"/>
      <c r="AJ25" s="32"/>
      <c r="AK25" s="32"/>
      <c r="AL25" s="32"/>
      <c r="AM25" s="32"/>
      <c r="AN25" s="32"/>
      <c r="AO25" s="32"/>
      <c r="AP25" s="32"/>
      <c r="AQ25" s="32"/>
      <c r="AR25" s="31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8" s="35" customFormat="1" ht="75">
      <c r="A26" s="31">
        <v>18</v>
      </c>
      <c r="B26" s="40" t="s">
        <v>86</v>
      </c>
      <c r="C26" s="23" t="s">
        <v>68</v>
      </c>
      <c r="D26" s="40" t="s">
        <v>118</v>
      </c>
      <c r="E26" s="40" t="s">
        <v>64</v>
      </c>
      <c r="F26" s="40" t="s">
        <v>87</v>
      </c>
      <c r="G26" s="41">
        <v>44215</v>
      </c>
      <c r="H26" s="41">
        <v>44242</v>
      </c>
      <c r="I26" s="40" t="s">
        <v>96</v>
      </c>
      <c r="J26" s="40" t="s">
        <v>114</v>
      </c>
      <c r="K26" s="32">
        <v>1</v>
      </c>
      <c r="L26" s="31">
        <v>2.21</v>
      </c>
      <c r="M26" s="40">
        <v>1</v>
      </c>
      <c r="N26" s="32"/>
      <c r="O26" s="32"/>
      <c r="P26" s="32"/>
      <c r="Q26" s="32"/>
      <c r="R26" s="40" t="s">
        <v>61</v>
      </c>
      <c r="S26" s="32"/>
      <c r="T26" s="32">
        <f t="shared" si="0"/>
        <v>0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  <c r="AI26" s="33"/>
      <c r="AJ26" s="32"/>
      <c r="AK26" s="32"/>
      <c r="AL26" s="32"/>
      <c r="AM26" s="32"/>
      <c r="AN26" s="32"/>
      <c r="AO26" s="32"/>
      <c r="AP26" s="32"/>
      <c r="AQ26" s="32"/>
      <c r="AR26" s="31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2:68" s="35" customFormat="1" ht="14.25">
      <c r="B27" s="37"/>
      <c r="C27" s="37"/>
      <c r="D27" s="37"/>
      <c r="E27" s="37"/>
      <c r="F27" s="37"/>
      <c r="G27" s="37"/>
      <c r="H27" s="39"/>
      <c r="I27" s="37"/>
      <c r="J27" s="37"/>
      <c r="K27" s="37"/>
      <c r="L27" s="37"/>
      <c r="M27" s="37">
        <f>SUM(M9:M26)</f>
        <v>13</v>
      </c>
      <c r="N27" s="37">
        <f aca="true" t="shared" si="1" ref="N27:AR27">SUM(N9:N26)</f>
        <v>5</v>
      </c>
      <c r="O27" s="37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5</v>
      </c>
      <c r="S27" s="37">
        <f t="shared" si="1"/>
        <v>0</v>
      </c>
      <c r="T27" s="37">
        <f t="shared" si="1"/>
        <v>6</v>
      </c>
      <c r="U27" s="37">
        <f t="shared" si="1"/>
        <v>2</v>
      </c>
      <c r="V27" s="37">
        <f t="shared" si="1"/>
        <v>0</v>
      </c>
      <c r="W27" s="37">
        <f t="shared" si="1"/>
        <v>0</v>
      </c>
      <c r="X27" s="37">
        <f t="shared" si="1"/>
        <v>0</v>
      </c>
      <c r="Y27" s="37">
        <f t="shared" si="1"/>
        <v>0</v>
      </c>
      <c r="Z27" s="37">
        <f t="shared" si="1"/>
        <v>0</v>
      </c>
      <c r="AA27" s="37">
        <f t="shared" si="1"/>
        <v>0</v>
      </c>
      <c r="AB27" s="37">
        <f t="shared" si="1"/>
        <v>0</v>
      </c>
      <c r="AC27" s="37">
        <f t="shared" si="1"/>
        <v>0</v>
      </c>
      <c r="AD27" s="37">
        <f t="shared" si="1"/>
        <v>3</v>
      </c>
      <c r="AE27" s="37">
        <f t="shared" si="1"/>
        <v>0</v>
      </c>
      <c r="AF27" s="37">
        <f t="shared" si="1"/>
        <v>0</v>
      </c>
      <c r="AG27" s="37">
        <f t="shared" si="1"/>
        <v>0</v>
      </c>
      <c r="AH27" s="37">
        <f t="shared" si="1"/>
        <v>0</v>
      </c>
      <c r="AI27" s="37">
        <f t="shared" si="1"/>
        <v>1</v>
      </c>
      <c r="AJ27" s="37">
        <f t="shared" si="1"/>
        <v>1</v>
      </c>
      <c r="AK27" s="37">
        <f t="shared" si="1"/>
        <v>1</v>
      </c>
      <c r="AL27" s="37">
        <f t="shared" si="1"/>
        <v>1</v>
      </c>
      <c r="AM27" s="37">
        <f t="shared" si="1"/>
        <v>1</v>
      </c>
      <c r="AN27" s="37">
        <f t="shared" si="1"/>
        <v>0</v>
      </c>
      <c r="AO27" s="37">
        <f t="shared" si="1"/>
        <v>0</v>
      </c>
      <c r="AP27" s="37">
        <f t="shared" si="1"/>
        <v>0</v>
      </c>
      <c r="AQ27" s="37">
        <f t="shared" si="1"/>
        <v>0</v>
      </c>
      <c r="AR27" s="37">
        <f t="shared" si="1"/>
        <v>0</v>
      </c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2:68" s="35" customFormat="1" ht="14.25">
      <c r="B28" s="37"/>
      <c r="C28" s="37"/>
      <c r="D28" s="37"/>
      <c r="E28" s="37"/>
      <c r="F28" s="37"/>
      <c r="G28" s="37"/>
      <c r="H28" s="3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38"/>
      <c r="AJ28" s="37"/>
      <c r="AK28" s="37"/>
      <c r="AL28" s="37"/>
      <c r="AM28" s="37"/>
      <c r="AN28" s="37"/>
      <c r="AO28" s="37"/>
      <c r="AP28" s="37"/>
      <c r="AQ28" s="37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2:68" s="35" customFormat="1" ht="14.25">
      <c r="B29" s="37"/>
      <c r="C29" s="37"/>
      <c r="D29" s="37"/>
      <c r="E29" s="37"/>
      <c r="F29" s="37"/>
      <c r="G29" s="37"/>
      <c r="H29" s="39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I29" s="38"/>
      <c r="AJ29" s="37"/>
      <c r="AK29" s="37"/>
      <c r="AL29" s="37"/>
      <c r="AM29" s="37"/>
      <c r="AN29" s="37"/>
      <c r="AO29" s="37"/>
      <c r="AP29" s="37"/>
      <c r="AQ29" s="37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</row>
  </sheetData>
  <sheetProtection/>
  <mergeCells count="45"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140625" defaultRowHeight="15"/>
  <sheetData>
    <row r="1" s="27" customFormat="1" ht="15.75"/>
    <row r="2" s="43" customFormat="1" ht="15"/>
    <row r="3" s="27" customFormat="1" ht="15.75"/>
    <row r="4" s="27" customFormat="1" ht="15.75"/>
    <row r="5" s="43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2021-03-05T16:23:50Z</dcterms:modified>
  <cp:category/>
  <cp:version/>
  <cp:contentType/>
  <cp:contentStatus/>
</cp:coreProperties>
</file>